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<sst xmlns="http://schemas.openxmlformats.org/spreadsheetml/2006/main" count="53" uniqueCount="28">
  <si>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</si>
  <si>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</si>
  <si>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</si>
  <si>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</si>
  <si>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</si>
  <si>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</si>
  <si>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ΔΙΕΥΘΥΝΤΕΣ/ΔΙΟΙΚΗΤΙΚΟΙ</t>
  </si>
  <si>
    <t>ΠΡΟΣΟΝΤΟΥΧΟΙ/ΕΙΔΙΚΟΙ</t>
  </si>
  <si>
    <t>ΤΕΧΝΙΚΟΙ ΒΟΗΘΟΙ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</si>
  <si>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</si>
  <si>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</si>
  <si>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</si>
  <si>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</si>
  <si>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ΕΝΟΠΛΕΣ ΔΥΝΑΜΕΙΣ</t>
  </si>
  <si>
    <t>ΝΕΟΕΙΣΕΡΧΟΜΕΝΟΙ</t>
  </si>
  <si>
    <t>%</t>
  </si>
  <si>
    <t>ΧΕΙΡΙΣΤΕΣ ΜΗΧΑΝ.</t>
  </si>
  <si>
    <t>ΓΡΑΦΕΙΣ/ΔΑΚΤ.Ι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</si>
  <si>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</si>
  <si>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</si>
  <si>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</si>
  <si>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</si>
  <si>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</si>
  <si>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</si>
  <si>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</si>
  <si>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Ιούν. 15</t>
  </si>
  <si>
    <t>Ιούλ. 15</t>
  </si>
  <si>
    <t>ΠΙΝΑΚΑΣ 13 : Εγγεγραμμένη Ανεργία κατά Επαγγελματική Κατηγορία και κατά Επαρχία τον Ιούνιο και Ιούλιο του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</si>
</sst>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3" fillId="0" borderId="12" xfId="0" applyNumberFormat="1" applyFont="1" applyFill="1" applyBorder="1" applyAlignment="1">
      <alignment/>
    </xf>
    <xf numFmtId="9" fontId="3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1" fillId="0" borderId="10" xfId="58" applyNumberFormat="1" applyFont="1" applyBorder="1">
      <alignment/>
      <protection/>
    </xf>
    <xf numFmtId="0" fontId="3" fillId="0" borderId="11" xfId="0" applyFont="1" applyBorder="1" applyAlignment="1">
      <alignment/>
    </xf>
    <xf numFmtId="0" fontId="0" fillId="0" borderId="10" xfId="0" applyNumberFormat="1" applyBorder="1" applyAlignment="1">
      <alignment/>
    </xf>
    <xf numFmtId="0" fontId="36" fillId="33" borderId="18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6" fillId="33" borderId="19" xfId="0" applyFont="1" applyFill="1" applyBorder="1" applyAlignment="1">
      <alignment horizontal="left"/>
    </xf>
    <xf numFmtId="0" fontId="36" fillId="33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87" zoomScaleNormal="87" zoomScalePageLayoutView="0" workbookViewId="0" topLeftCell="A1">
      <selection activeCell="M28" sqref="M28"/>
    </sheetView>
  </sheetViews>
  <sheetFormatPr defaultColWidth="9.140625" defaultRowHeight="12.75"/>
  <cols>
    <col min="1" max="1" width="3.57421875" style="0" customWidth="1"/>
    <col min="2" max="2" width="22.7109375" style="0" customWidth="1"/>
    <col min="3" max="3" width="8.140625" style="0" bestFit="1" customWidth="1"/>
    <col min="4" max="4" width="7.7109375" style="0" bestFit="1" customWidth="1"/>
    <col min="5" max="5" width="6.7109375" style="1" bestFit="1" customWidth="1"/>
    <col min="6" max="6" width="6.8515625" style="1" customWidth="1"/>
    <col min="7" max="7" width="8.140625" style="0" bestFit="1" customWidth="1"/>
    <col min="8" max="8" width="7.8515625" style="0" customWidth="1"/>
    <col min="9" max="9" width="6.00390625" style="1" customWidth="1"/>
    <col min="10" max="10" width="6.7109375" style="1" customWidth="1"/>
    <col min="11" max="11" width="8.140625" style="1" bestFit="1" customWidth="1"/>
    <col min="12" max="12" width="7.7109375" style="1" bestFit="1" customWidth="1"/>
    <col min="13" max="13" width="6.421875" style="1" customWidth="1"/>
    <col min="14" max="14" width="7.28125" style="1" bestFit="1" customWidth="1"/>
    <col min="15" max="15" width="8.140625" style="0" bestFit="1" customWidth="1"/>
    <col min="16" max="16" width="7.7109375" style="0" bestFit="1" customWidth="1"/>
    <col min="17" max="17" width="7.28125" style="1" bestFit="1" customWidth="1"/>
    <col min="18" max="18" width="8.421875" style="1" customWidth="1"/>
    <col min="19" max="20" width="7.421875" style="0" customWidth="1"/>
    <col min="21" max="21" width="6.140625" style="0" bestFit="1" customWidth="1"/>
    <col min="22" max="22" width="7.00390625" style="0" customWidth="1"/>
    <col min="23" max="23" width="8.140625" style="0" bestFit="1" customWidth="1"/>
    <col min="24" max="24" width="7.8515625" style="0" customWidth="1"/>
    <col min="25" max="25" width="7.28125" style="0" bestFit="1" customWidth="1"/>
    <col min="26" max="26" width="5.421875" style="0" bestFit="1" customWidth="1"/>
  </cols>
  <sheetData>
    <row r="1" spans="1:26" ht="12.75">
      <c r="A1" s="9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4"/>
      <c r="Z1" s="4"/>
    </row>
    <row r="2" spans="1:26" s="2" customFormat="1" ht="16.5" customHeight="1" thickBot="1">
      <c r="A2" s="16"/>
      <c r="B2" s="7"/>
      <c r="C2" s="7"/>
      <c r="D2" s="7"/>
      <c r="E2" s="3"/>
      <c r="F2" s="3"/>
      <c r="G2" s="7"/>
      <c r="H2" s="7"/>
      <c r="I2" s="3"/>
      <c r="J2" s="3"/>
      <c r="K2" s="3"/>
      <c r="L2" s="3"/>
      <c r="M2" s="3"/>
      <c r="N2" s="3"/>
      <c r="O2" s="7"/>
      <c r="P2" s="7"/>
      <c r="Q2" s="3"/>
      <c r="R2" s="3"/>
      <c r="S2" s="7"/>
      <c r="T2" s="7"/>
      <c r="U2" s="7"/>
      <c r="V2" s="7"/>
      <c r="W2" s="7"/>
      <c r="X2" s="7"/>
      <c r="Y2" s="7"/>
      <c r="Z2" s="7"/>
    </row>
    <row r="3" spans="1:26" s="3" customFormat="1" ht="12.75">
      <c r="A3" s="23"/>
      <c r="B3" s="24" t="s">
        <v>22</v>
      </c>
      <c r="C3" s="41" t="s">
        <v>4</v>
      </c>
      <c r="D3" s="41"/>
      <c r="E3" s="41"/>
      <c r="F3" s="41"/>
      <c r="G3" s="41" t="s">
        <v>24</v>
      </c>
      <c r="H3" s="41"/>
      <c r="I3" s="41"/>
      <c r="J3" s="41"/>
      <c r="K3" s="41" t="s">
        <v>19</v>
      </c>
      <c r="L3" s="41"/>
      <c r="M3" s="41"/>
      <c r="N3" s="41"/>
      <c r="O3" s="41" t="s">
        <v>2</v>
      </c>
      <c r="P3" s="41"/>
      <c r="Q3" s="41"/>
      <c r="R3" s="41"/>
      <c r="S3" s="41" t="s">
        <v>5</v>
      </c>
      <c r="T3" s="41"/>
      <c r="U3" s="41"/>
      <c r="V3" s="41"/>
      <c r="W3" s="41" t="s">
        <v>3</v>
      </c>
      <c r="X3" s="41"/>
      <c r="Y3" s="41"/>
      <c r="Z3" s="42"/>
    </row>
    <row r="4" spans="1:26" s="2" customFormat="1" ht="12.75">
      <c r="A4" s="25"/>
      <c r="B4" s="17" t="s">
        <v>23</v>
      </c>
      <c r="C4" s="18" t="s">
        <v>25</v>
      </c>
      <c r="D4" s="18" t="s">
        <v>26</v>
      </c>
      <c r="E4" s="43" t="s">
        <v>1</v>
      </c>
      <c r="F4" s="43"/>
      <c r="G4" s="18" t="s">
        <v>25</v>
      </c>
      <c r="H4" s="18" t="s">
        <v>26</v>
      </c>
      <c r="I4" s="43" t="s">
        <v>1</v>
      </c>
      <c r="J4" s="43"/>
      <c r="K4" s="18" t="s">
        <v>25</v>
      </c>
      <c r="L4" s="18" t="s">
        <v>26</v>
      </c>
      <c r="M4" s="43" t="s">
        <v>1</v>
      </c>
      <c r="N4" s="43"/>
      <c r="O4" s="18" t="s">
        <v>25</v>
      </c>
      <c r="P4" s="18" t="s">
        <v>26</v>
      </c>
      <c r="Q4" s="43" t="s">
        <v>1</v>
      </c>
      <c r="R4" s="43"/>
      <c r="S4" s="18" t="s">
        <v>25</v>
      </c>
      <c r="T4" s="18" t="s">
        <v>26</v>
      </c>
      <c r="U4" s="43" t="s">
        <v>1</v>
      </c>
      <c r="V4" s="43"/>
      <c r="W4" s="18" t="s">
        <v>25</v>
      </c>
      <c r="X4" s="18" t="s">
        <v>26</v>
      </c>
      <c r="Y4" s="43" t="s">
        <v>1</v>
      </c>
      <c r="Z4" s="44"/>
    </row>
    <row r="5" spans="1:27" s="2" customFormat="1" ht="12.75">
      <c r="A5" s="25"/>
      <c r="B5" s="19"/>
      <c r="C5" s="20"/>
      <c r="D5" s="20"/>
      <c r="E5" s="18" t="s">
        <v>21</v>
      </c>
      <c r="F5" s="18" t="s">
        <v>15</v>
      </c>
      <c r="G5" s="20"/>
      <c r="H5" s="20"/>
      <c r="I5" s="18" t="s">
        <v>21</v>
      </c>
      <c r="J5" s="18" t="s">
        <v>15</v>
      </c>
      <c r="K5" s="20"/>
      <c r="L5" s="20"/>
      <c r="M5" s="18" t="s">
        <v>21</v>
      </c>
      <c r="N5" s="18" t="s">
        <v>15</v>
      </c>
      <c r="O5" s="20"/>
      <c r="P5" s="20"/>
      <c r="Q5" s="18" t="s">
        <v>21</v>
      </c>
      <c r="R5" s="18" t="s">
        <v>15</v>
      </c>
      <c r="S5" s="20"/>
      <c r="T5" s="20"/>
      <c r="U5" s="18" t="s">
        <v>21</v>
      </c>
      <c r="V5" s="18" t="s">
        <v>15</v>
      </c>
      <c r="W5" s="20"/>
      <c r="X5" s="20"/>
      <c r="Y5" s="18" t="s">
        <v>21</v>
      </c>
      <c r="Z5" s="26" t="s">
        <v>15</v>
      </c>
      <c r="AA5" s="15"/>
    </row>
    <row r="6" spans="1:27" s="2" customFormat="1" ht="22.5" customHeight="1">
      <c r="A6" s="27">
        <v>1</v>
      </c>
      <c r="B6" s="21" t="s">
        <v>6</v>
      </c>
      <c r="C6" s="35">
        <v>499</v>
      </c>
      <c r="D6" s="35">
        <v>481</v>
      </c>
      <c r="E6" s="11">
        <f>D6-C6</f>
        <v>-18</v>
      </c>
      <c r="F6" s="32">
        <f>E6/C6</f>
        <v>-0.036072144288577156</v>
      </c>
      <c r="G6" s="35">
        <v>127</v>
      </c>
      <c r="H6" s="35">
        <v>123</v>
      </c>
      <c r="I6" s="11">
        <f>H6-G6</f>
        <v>-4</v>
      </c>
      <c r="J6" s="32">
        <f>I6/G6</f>
        <v>-0.031496062992125984</v>
      </c>
      <c r="K6" s="35">
        <v>16</v>
      </c>
      <c r="L6" s="35">
        <v>16</v>
      </c>
      <c r="M6" s="11">
        <f>L6-K6</f>
        <v>0</v>
      </c>
      <c r="N6" s="32">
        <f>M6/K6</f>
        <v>0</v>
      </c>
      <c r="O6" s="35">
        <v>238</v>
      </c>
      <c r="P6" s="35">
        <v>223</v>
      </c>
      <c r="Q6" s="11">
        <f>P6-O6</f>
        <v>-15</v>
      </c>
      <c r="R6" s="32">
        <f>Q6/O6</f>
        <v>-0.06302521008403361</v>
      </c>
      <c r="S6" s="35">
        <v>68</v>
      </c>
      <c r="T6" s="35">
        <v>69</v>
      </c>
      <c r="U6" s="11">
        <f>T6-S6</f>
        <v>1</v>
      </c>
      <c r="V6" s="32">
        <f>U6/S6</f>
        <v>0.014705882352941176</v>
      </c>
      <c r="W6" s="33">
        <f>SUM(C6,G6,K6,O6,S6)</f>
        <v>948</v>
      </c>
      <c r="X6" s="33">
        <f>SUM(D6,H6,L6,P6,T6)</f>
        <v>912</v>
      </c>
      <c r="Y6" s="11">
        <f>X6-W6</f>
        <v>-36</v>
      </c>
      <c r="Z6" s="13">
        <f>Y6/W6</f>
        <v>-0.0379746835443038</v>
      </c>
      <c r="AA6" s="15"/>
    </row>
    <row r="7" spans="1:26" s="2" customFormat="1" ht="22.5" customHeight="1">
      <c r="A7" s="27">
        <v>2</v>
      </c>
      <c r="B7" s="22" t="s">
        <v>7</v>
      </c>
      <c r="C7" s="35">
        <v>1634</v>
      </c>
      <c r="D7" s="35">
        <v>1854</v>
      </c>
      <c r="E7" s="11">
        <f aca="true" t="shared" si="0" ref="E7:E16">D7-C7</f>
        <v>220</v>
      </c>
      <c r="F7" s="32">
        <f aca="true" t="shared" si="1" ref="F7:F17">E7/C7</f>
        <v>0.1346389228886169</v>
      </c>
      <c r="G7" s="35">
        <v>577</v>
      </c>
      <c r="H7" s="35">
        <v>640</v>
      </c>
      <c r="I7" s="11">
        <f aca="true" t="shared" si="2" ref="I7:I17">H7-G7</f>
        <v>63</v>
      </c>
      <c r="J7" s="32">
        <f aca="true" t="shared" si="3" ref="J7:J17">I7/G7</f>
        <v>0.10918544194107452</v>
      </c>
      <c r="K7" s="35">
        <v>167</v>
      </c>
      <c r="L7" s="35">
        <v>192</v>
      </c>
      <c r="M7" s="11">
        <f aca="true" t="shared" si="4" ref="M7:M17">L7-K7</f>
        <v>25</v>
      </c>
      <c r="N7" s="32">
        <f aca="true" t="shared" si="5" ref="N7:N17">M7/K7</f>
        <v>0.1497005988023952</v>
      </c>
      <c r="O7" s="35">
        <v>1164</v>
      </c>
      <c r="P7" s="35">
        <v>1385</v>
      </c>
      <c r="Q7" s="11">
        <f aca="true" t="shared" si="6" ref="Q7:Q17">P7-O7</f>
        <v>221</v>
      </c>
      <c r="R7" s="32">
        <f aca="true" t="shared" si="7" ref="R7:R17">Q7/O7</f>
        <v>0.18986254295532645</v>
      </c>
      <c r="S7" s="35">
        <v>345</v>
      </c>
      <c r="T7" s="35">
        <v>386</v>
      </c>
      <c r="U7" s="11">
        <f aca="true" t="shared" si="8" ref="U7:U17">T7-S7</f>
        <v>41</v>
      </c>
      <c r="V7" s="32">
        <f aca="true" t="shared" si="9" ref="V7:V17">U7/S7</f>
        <v>0.11884057971014493</v>
      </c>
      <c r="W7" s="33">
        <f>SUM(S7,O7,K7,G7,C7)</f>
        <v>3887</v>
      </c>
      <c r="X7" s="33">
        <f aca="true" t="shared" si="10" ref="X7:X16">SUM(D7,H7,L7,P7,T7)</f>
        <v>4457</v>
      </c>
      <c r="Y7" s="11">
        <f aca="true" t="shared" si="11" ref="Y7:Y17">X7-W7</f>
        <v>570</v>
      </c>
      <c r="Z7" s="13">
        <f aca="true" t="shared" si="12" ref="Z7:Z17">Y7/W7</f>
        <v>0.146642655003859</v>
      </c>
    </row>
    <row r="8" spans="1:26" s="2" customFormat="1" ht="22.5" customHeight="1">
      <c r="A8" s="27">
        <v>3</v>
      </c>
      <c r="B8" s="22" t="s">
        <v>8</v>
      </c>
      <c r="C8" s="35">
        <v>1434</v>
      </c>
      <c r="D8" s="35">
        <v>1464</v>
      </c>
      <c r="E8" s="11">
        <f t="shared" si="0"/>
        <v>30</v>
      </c>
      <c r="F8" s="32">
        <f t="shared" si="1"/>
        <v>0.02092050209205021</v>
      </c>
      <c r="G8" s="35">
        <v>555</v>
      </c>
      <c r="H8" s="35">
        <v>538</v>
      </c>
      <c r="I8" s="11">
        <f t="shared" si="2"/>
        <v>-17</v>
      </c>
      <c r="J8" s="32">
        <f t="shared" si="3"/>
        <v>-0.03063063063063063</v>
      </c>
      <c r="K8" s="35">
        <v>72</v>
      </c>
      <c r="L8" s="35">
        <v>87</v>
      </c>
      <c r="M8" s="11">
        <f t="shared" si="4"/>
        <v>15</v>
      </c>
      <c r="N8" s="32">
        <f t="shared" si="5"/>
        <v>0.20833333333333334</v>
      </c>
      <c r="O8" s="35">
        <v>848</v>
      </c>
      <c r="P8" s="35">
        <v>868</v>
      </c>
      <c r="Q8" s="11">
        <f t="shared" si="6"/>
        <v>20</v>
      </c>
      <c r="R8" s="32">
        <f t="shared" si="7"/>
        <v>0.02358490566037736</v>
      </c>
      <c r="S8" s="35">
        <v>177</v>
      </c>
      <c r="T8" s="35">
        <v>169</v>
      </c>
      <c r="U8" s="11">
        <f t="shared" si="8"/>
        <v>-8</v>
      </c>
      <c r="V8" s="32">
        <f t="shared" si="9"/>
        <v>-0.04519774011299435</v>
      </c>
      <c r="W8" s="33">
        <f aca="true" t="shared" si="13" ref="W8:W16">SUM(S8,O8,K8,G8,C8)</f>
        <v>3086</v>
      </c>
      <c r="X8" s="33">
        <f t="shared" si="10"/>
        <v>3126</v>
      </c>
      <c r="Y8" s="11">
        <f t="shared" si="11"/>
        <v>40</v>
      </c>
      <c r="Z8" s="13">
        <f t="shared" si="12"/>
        <v>0.012961762799740765</v>
      </c>
    </row>
    <row r="9" spans="1:27" s="2" customFormat="1" ht="22.5" customHeight="1">
      <c r="A9" s="27">
        <v>4</v>
      </c>
      <c r="B9" s="21" t="s">
        <v>17</v>
      </c>
      <c r="C9" s="35">
        <v>2642</v>
      </c>
      <c r="D9" s="35">
        <v>2758</v>
      </c>
      <c r="E9" s="11">
        <f t="shared" si="0"/>
        <v>116</v>
      </c>
      <c r="F9" s="32">
        <f t="shared" si="1"/>
        <v>0.04390613171839516</v>
      </c>
      <c r="G9" s="35">
        <v>1299</v>
      </c>
      <c r="H9" s="35">
        <v>1308</v>
      </c>
      <c r="I9" s="11">
        <f t="shared" si="2"/>
        <v>9</v>
      </c>
      <c r="J9" s="32">
        <f t="shared" si="3"/>
        <v>0.006928406466512702</v>
      </c>
      <c r="K9" s="35">
        <v>212</v>
      </c>
      <c r="L9" s="35">
        <v>208</v>
      </c>
      <c r="M9" s="11">
        <f t="shared" si="4"/>
        <v>-4</v>
      </c>
      <c r="N9" s="32">
        <f t="shared" si="5"/>
        <v>-0.018867924528301886</v>
      </c>
      <c r="O9" s="35">
        <v>1927</v>
      </c>
      <c r="P9" s="35">
        <v>2029</v>
      </c>
      <c r="Q9" s="11">
        <f t="shared" si="6"/>
        <v>102</v>
      </c>
      <c r="R9" s="32">
        <f t="shared" si="7"/>
        <v>0.052932018681888945</v>
      </c>
      <c r="S9" s="35">
        <v>706</v>
      </c>
      <c r="T9" s="35">
        <v>716</v>
      </c>
      <c r="U9" s="11">
        <f t="shared" si="8"/>
        <v>10</v>
      </c>
      <c r="V9" s="32">
        <f t="shared" si="9"/>
        <v>0.014164305949008499</v>
      </c>
      <c r="W9" s="33">
        <f t="shared" si="13"/>
        <v>6786</v>
      </c>
      <c r="X9" s="33">
        <f t="shared" si="10"/>
        <v>7019</v>
      </c>
      <c r="Y9" s="11">
        <f t="shared" si="11"/>
        <v>233</v>
      </c>
      <c r="Z9" s="13">
        <f t="shared" si="12"/>
        <v>0.03433539640436192</v>
      </c>
      <c r="AA9" s="15"/>
    </row>
    <row r="10" spans="1:26" s="2" customFormat="1" ht="22.5" customHeight="1">
      <c r="A10" s="27">
        <v>5</v>
      </c>
      <c r="B10" s="21" t="s">
        <v>9</v>
      </c>
      <c r="C10" s="35">
        <v>1967</v>
      </c>
      <c r="D10" s="35">
        <v>2023</v>
      </c>
      <c r="E10" s="11">
        <f t="shared" si="0"/>
        <v>56</v>
      </c>
      <c r="F10" s="32">
        <f t="shared" si="1"/>
        <v>0.028469750889679714</v>
      </c>
      <c r="G10" s="35">
        <v>1286</v>
      </c>
      <c r="H10" s="35">
        <v>1267</v>
      </c>
      <c r="I10" s="11">
        <f t="shared" si="2"/>
        <v>-19</v>
      </c>
      <c r="J10" s="32">
        <f t="shared" si="3"/>
        <v>-0.014774494556765163</v>
      </c>
      <c r="K10" s="35">
        <v>360</v>
      </c>
      <c r="L10" s="35">
        <v>357</v>
      </c>
      <c r="M10" s="11">
        <f t="shared" si="4"/>
        <v>-3</v>
      </c>
      <c r="N10" s="32">
        <f t="shared" si="5"/>
        <v>-0.008333333333333333</v>
      </c>
      <c r="O10" s="35">
        <v>2190</v>
      </c>
      <c r="P10" s="35">
        <v>2190</v>
      </c>
      <c r="Q10" s="11">
        <f t="shared" si="6"/>
        <v>0</v>
      </c>
      <c r="R10" s="32">
        <f t="shared" si="7"/>
        <v>0</v>
      </c>
      <c r="S10" s="35">
        <v>870</v>
      </c>
      <c r="T10" s="35">
        <v>817</v>
      </c>
      <c r="U10" s="11">
        <f t="shared" si="8"/>
        <v>-53</v>
      </c>
      <c r="V10" s="32">
        <f t="shared" si="9"/>
        <v>-0.06091954022988506</v>
      </c>
      <c r="W10" s="33">
        <f t="shared" si="13"/>
        <v>6673</v>
      </c>
      <c r="X10" s="33">
        <f t="shared" si="10"/>
        <v>6654</v>
      </c>
      <c r="Y10" s="11">
        <f t="shared" si="11"/>
        <v>-19</v>
      </c>
      <c r="Z10" s="13">
        <f t="shared" si="12"/>
        <v>-0.0028472950696838005</v>
      </c>
    </row>
    <row r="11" spans="1:26" s="2" customFormat="1" ht="22.5" customHeight="1">
      <c r="A11" s="27">
        <v>6</v>
      </c>
      <c r="B11" s="21" t="s">
        <v>10</v>
      </c>
      <c r="C11" s="35">
        <v>14</v>
      </c>
      <c r="D11" s="35">
        <v>13</v>
      </c>
      <c r="E11" s="11">
        <f t="shared" si="0"/>
        <v>-1</v>
      </c>
      <c r="F11" s="32">
        <f t="shared" si="1"/>
        <v>-0.07142857142857142</v>
      </c>
      <c r="G11" s="35">
        <v>17</v>
      </c>
      <c r="H11" s="35">
        <v>17</v>
      </c>
      <c r="I11" s="11">
        <f t="shared" si="2"/>
        <v>0</v>
      </c>
      <c r="J11" s="32">
        <f t="shared" si="3"/>
        <v>0</v>
      </c>
      <c r="K11" s="35">
        <v>10</v>
      </c>
      <c r="L11" s="35">
        <v>7</v>
      </c>
      <c r="M11" s="11">
        <f t="shared" si="4"/>
        <v>-3</v>
      </c>
      <c r="N11" s="32">
        <f t="shared" si="5"/>
        <v>-0.3</v>
      </c>
      <c r="O11" s="35">
        <v>34</v>
      </c>
      <c r="P11" s="35">
        <v>35</v>
      </c>
      <c r="Q11" s="11">
        <f t="shared" si="6"/>
        <v>1</v>
      </c>
      <c r="R11" s="32">
        <f t="shared" si="7"/>
        <v>0.029411764705882353</v>
      </c>
      <c r="S11" s="35">
        <v>27</v>
      </c>
      <c r="T11" s="35">
        <v>24</v>
      </c>
      <c r="U11" s="11">
        <f t="shared" si="8"/>
        <v>-3</v>
      </c>
      <c r="V11" s="32">
        <f t="shared" si="9"/>
        <v>-0.1111111111111111</v>
      </c>
      <c r="W11" s="33">
        <f t="shared" si="13"/>
        <v>102</v>
      </c>
      <c r="X11" s="33">
        <f t="shared" si="10"/>
        <v>96</v>
      </c>
      <c r="Y11" s="11">
        <f t="shared" si="11"/>
        <v>-6</v>
      </c>
      <c r="Z11" s="13">
        <f t="shared" si="12"/>
        <v>-0.058823529411764705</v>
      </c>
    </row>
    <row r="12" spans="1:27" s="2" customFormat="1" ht="22.5" customHeight="1">
      <c r="A12" s="27">
        <v>7</v>
      </c>
      <c r="B12" s="21" t="s">
        <v>11</v>
      </c>
      <c r="C12" s="35">
        <v>1679</v>
      </c>
      <c r="D12" s="35">
        <v>1666</v>
      </c>
      <c r="E12" s="11">
        <f t="shared" si="0"/>
        <v>-13</v>
      </c>
      <c r="F12" s="32">
        <f t="shared" si="1"/>
        <v>-0.007742703990470518</v>
      </c>
      <c r="G12" s="35">
        <v>1011</v>
      </c>
      <c r="H12" s="35">
        <v>955</v>
      </c>
      <c r="I12" s="11">
        <f t="shared" si="2"/>
        <v>-56</v>
      </c>
      <c r="J12" s="32">
        <f t="shared" si="3"/>
        <v>-0.05539070227497527</v>
      </c>
      <c r="K12" s="35">
        <v>230</v>
      </c>
      <c r="L12" s="35">
        <v>224</v>
      </c>
      <c r="M12" s="11">
        <f t="shared" si="4"/>
        <v>-6</v>
      </c>
      <c r="N12" s="32">
        <f t="shared" si="5"/>
        <v>-0.02608695652173913</v>
      </c>
      <c r="O12" s="35">
        <v>1520</v>
      </c>
      <c r="P12" s="35">
        <v>1499</v>
      </c>
      <c r="Q12" s="11">
        <f t="shared" si="6"/>
        <v>-21</v>
      </c>
      <c r="R12" s="32">
        <f t="shared" si="7"/>
        <v>-0.01381578947368421</v>
      </c>
      <c r="S12" s="35">
        <v>555</v>
      </c>
      <c r="T12" s="35">
        <v>531</v>
      </c>
      <c r="U12" s="11">
        <f t="shared" si="8"/>
        <v>-24</v>
      </c>
      <c r="V12" s="32">
        <f t="shared" si="9"/>
        <v>-0.043243243243243246</v>
      </c>
      <c r="W12" s="33">
        <f t="shared" si="13"/>
        <v>4995</v>
      </c>
      <c r="X12" s="33">
        <f t="shared" si="10"/>
        <v>4875</v>
      </c>
      <c r="Y12" s="11">
        <f t="shared" si="11"/>
        <v>-120</v>
      </c>
      <c r="Z12" s="13">
        <f t="shared" si="12"/>
        <v>-0.024024024024024024</v>
      </c>
      <c r="AA12" s="15"/>
    </row>
    <row r="13" spans="1:27" s="2" customFormat="1" ht="22.5" customHeight="1">
      <c r="A13" s="27">
        <v>8</v>
      </c>
      <c r="B13" s="21" t="s">
        <v>16</v>
      </c>
      <c r="C13" s="35">
        <v>446</v>
      </c>
      <c r="D13" s="35">
        <v>446</v>
      </c>
      <c r="E13" s="11">
        <f t="shared" si="0"/>
        <v>0</v>
      </c>
      <c r="F13" s="32">
        <f t="shared" si="1"/>
        <v>0</v>
      </c>
      <c r="G13" s="35">
        <v>308</v>
      </c>
      <c r="H13" s="35">
        <v>295</v>
      </c>
      <c r="I13" s="11">
        <f t="shared" si="2"/>
        <v>-13</v>
      </c>
      <c r="J13" s="32">
        <f t="shared" si="3"/>
        <v>-0.04220779220779221</v>
      </c>
      <c r="K13" s="35">
        <v>66</v>
      </c>
      <c r="L13" s="35">
        <v>61</v>
      </c>
      <c r="M13" s="11">
        <f t="shared" si="4"/>
        <v>-5</v>
      </c>
      <c r="N13" s="32">
        <f t="shared" si="5"/>
        <v>-0.07575757575757576</v>
      </c>
      <c r="O13" s="35">
        <v>455</v>
      </c>
      <c r="P13" s="35">
        <v>467</v>
      </c>
      <c r="Q13" s="11">
        <f t="shared" si="6"/>
        <v>12</v>
      </c>
      <c r="R13" s="32">
        <f t="shared" si="7"/>
        <v>0.026373626373626374</v>
      </c>
      <c r="S13" s="35">
        <v>168</v>
      </c>
      <c r="T13" s="35">
        <v>173</v>
      </c>
      <c r="U13" s="11">
        <f t="shared" si="8"/>
        <v>5</v>
      </c>
      <c r="V13" s="32">
        <f t="shared" si="9"/>
        <v>0.02976190476190476</v>
      </c>
      <c r="W13" s="33">
        <f t="shared" si="13"/>
        <v>1443</v>
      </c>
      <c r="X13" s="33">
        <f t="shared" si="10"/>
        <v>1442</v>
      </c>
      <c r="Y13" s="11">
        <f t="shared" si="11"/>
        <v>-1</v>
      </c>
      <c r="Z13" s="13">
        <f t="shared" si="12"/>
        <v>-0.000693000693000693</v>
      </c>
      <c r="AA13" s="15"/>
    </row>
    <row r="14" spans="1:26" s="2" customFormat="1" ht="22.5" customHeight="1">
      <c r="A14" s="27">
        <v>9</v>
      </c>
      <c r="B14" s="21" t="s">
        <v>12</v>
      </c>
      <c r="C14" s="35">
        <v>2379</v>
      </c>
      <c r="D14" s="35">
        <v>2518</v>
      </c>
      <c r="E14" s="11">
        <f t="shared" si="0"/>
        <v>139</v>
      </c>
      <c r="F14" s="32">
        <f t="shared" si="1"/>
        <v>0.05842791088692728</v>
      </c>
      <c r="G14" s="35">
        <v>1671</v>
      </c>
      <c r="H14" s="35">
        <v>1646</v>
      </c>
      <c r="I14" s="11">
        <f t="shared" si="2"/>
        <v>-25</v>
      </c>
      <c r="J14" s="32">
        <f t="shared" si="3"/>
        <v>-0.014961101137043686</v>
      </c>
      <c r="K14" s="35">
        <v>388</v>
      </c>
      <c r="L14" s="35">
        <v>375</v>
      </c>
      <c r="M14" s="11">
        <f t="shared" si="4"/>
        <v>-13</v>
      </c>
      <c r="N14" s="32">
        <f t="shared" si="5"/>
        <v>-0.03350515463917526</v>
      </c>
      <c r="O14" s="35">
        <v>2467</v>
      </c>
      <c r="P14" s="35">
        <v>2544</v>
      </c>
      <c r="Q14" s="11">
        <f t="shared" si="6"/>
        <v>77</v>
      </c>
      <c r="R14" s="32">
        <f t="shared" si="7"/>
        <v>0.031211998378597488</v>
      </c>
      <c r="S14" s="35">
        <v>887</v>
      </c>
      <c r="T14" s="35">
        <v>798</v>
      </c>
      <c r="U14" s="11">
        <f t="shared" si="8"/>
        <v>-89</v>
      </c>
      <c r="V14" s="32">
        <f t="shared" si="9"/>
        <v>-0.10033821871476889</v>
      </c>
      <c r="W14" s="33">
        <f t="shared" si="13"/>
        <v>7792</v>
      </c>
      <c r="X14" s="33">
        <f t="shared" si="10"/>
        <v>7881</v>
      </c>
      <c r="Y14" s="11">
        <f t="shared" si="11"/>
        <v>89</v>
      </c>
      <c r="Z14" s="13">
        <f t="shared" si="12"/>
        <v>0.011421971252566734</v>
      </c>
    </row>
    <row r="15" spans="1:27" s="2" customFormat="1" ht="22.5" customHeight="1">
      <c r="A15" s="27">
        <v>10</v>
      </c>
      <c r="B15" s="22" t="s">
        <v>13</v>
      </c>
      <c r="C15" s="35">
        <v>12</v>
      </c>
      <c r="D15" s="35">
        <v>9</v>
      </c>
      <c r="E15" s="11">
        <f t="shared" si="0"/>
        <v>-3</v>
      </c>
      <c r="F15" s="32">
        <f t="shared" si="1"/>
        <v>-0.25</v>
      </c>
      <c r="G15" s="35">
        <v>4</v>
      </c>
      <c r="H15" s="35">
        <v>4</v>
      </c>
      <c r="I15" s="11">
        <f t="shared" si="2"/>
        <v>0</v>
      </c>
      <c r="J15" s="32">
        <f t="shared" si="3"/>
        <v>0</v>
      </c>
      <c r="K15" s="35"/>
      <c r="L15" s="35"/>
      <c r="M15" s="11">
        <f t="shared" si="4"/>
        <v>0</v>
      </c>
      <c r="N15" s="32" t="e">
        <f t="shared" si="5"/>
        <v>#DIV/0!</v>
      </c>
      <c r="O15" s="35"/>
      <c r="P15" s="35"/>
      <c r="Q15" s="11">
        <f t="shared" si="6"/>
        <v>0</v>
      </c>
      <c r="R15" s="32" t="e">
        <f t="shared" si="7"/>
        <v>#DIV/0!</v>
      </c>
      <c r="S15" s="35">
        <v>2</v>
      </c>
      <c r="T15" s="35">
        <v>2</v>
      </c>
      <c r="U15" s="11">
        <f t="shared" si="8"/>
        <v>0</v>
      </c>
      <c r="V15" s="32">
        <f t="shared" si="9"/>
        <v>0</v>
      </c>
      <c r="W15" s="33">
        <f t="shared" si="13"/>
        <v>18</v>
      </c>
      <c r="X15" s="33">
        <f t="shared" si="10"/>
        <v>15</v>
      </c>
      <c r="Y15" s="11">
        <f t="shared" si="11"/>
        <v>-3</v>
      </c>
      <c r="Z15" s="13">
        <f t="shared" si="12"/>
        <v>-0.16666666666666666</v>
      </c>
      <c r="AA15" s="15"/>
    </row>
    <row r="16" spans="1:27" s="2" customFormat="1" ht="22.5" customHeight="1">
      <c r="A16" s="27" t="s">
        <v>18</v>
      </c>
      <c r="B16" s="22" t="s">
        <v>14</v>
      </c>
      <c r="C16" s="35">
        <v>1565</v>
      </c>
      <c r="D16" s="35">
        <v>1828</v>
      </c>
      <c r="E16" s="11">
        <f t="shared" si="0"/>
        <v>263</v>
      </c>
      <c r="F16" s="32">
        <f t="shared" si="1"/>
        <v>0.16805111821086263</v>
      </c>
      <c r="G16" s="35">
        <v>1180</v>
      </c>
      <c r="H16" s="35">
        <v>1255</v>
      </c>
      <c r="I16" s="11">
        <f t="shared" si="2"/>
        <v>75</v>
      </c>
      <c r="J16" s="32">
        <f t="shared" si="3"/>
        <v>0.0635593220338983</v>
      </c>
      <c r="K16" s="35">
        <v>110</v>
      </c>
      <c r="L16" s="35">
        <v>122</v>
      </c>
      <c r="M16" s="11">
        <f t="shared" si="4"/>
        <v>12</v>
      </c>
      <c r="N16" s="32">
        <f t="shared" si="5"/>
        <v>0.10909090909090909</v>
      </c>
      <c r="O16" s="35">
        <v>1548</v>
      </c>
      <c r="P16" s="35">
        <v>1722</v>
      </c>
      <c r="Q16" s="11">
        <f t="shared" si="6"/>
        <v>174</v>
      </c>
      <c r="R16" s="32">
        <f t="shared" si="7"/>
        <v>0.1124031007751938</v>
      </c>
      <c r="S16" s="35">
        <v>743</v>
      </c>
      <c r="T16" s="35">
        <v>772</v>
      </c>
      <c r="U16" s="11">
        <f t="shared" si="8"/>
        <v>29</v>
      </c>
      <c r="V16" s="32">
        <f t="shared" si="9"/>
        <v>0.039030955585464336</v>
      </c>
      <c r="W16" s="33">
        <f t="shared" si="13"/>
        <v>5146</v>
      </c>
      <c r="X16" s="33">
        <f t="shared" si="10"/>
        <v>5699</v>
      </c>
      <c r="Y16" s="11">
        <f t="shared" si="11"/>
        <v>553</v>
      </c>
      <c r="Z16" s="13">
        <f t="shared" si="12"/>
        <v>0.10746210649047803</v>
      </c>
      <c r="AA16" s="15"/>
    </row>
    <row r="17" spans="1:26" ht="22.5" customHeight="1" thickBot="1">
      <c r="A17" s="28"/>
      <c r="B17" s="29" t="s">
        <v>0</v>
      </c>
      <c r="C17" s="30">
        <f>SUM(C6:C16)</f>
        <v>14271</v>
      </c>
      <c r="D17" s="30">
        <f>SUM(D6:D16)</f>
        <v>15060</v>
      </c>
      <c r="E17" s="12">
        <f>D17-C17</f>
        <v>789</v>
      </c>
      <c r="F17" s="31">
        <f t="shared" si="1"/>
        <v>0.05528694555392054</v>
      </c>
      <c r="G17" s="30">
        <f>SUM(G6:G16)</f>
        <v>8035</v>
      </c>
      <c r="H17" s="30">
        <f>SUM(H6:H16)</f>
        <v>8048</v>
      </c>
      <c r="I17" s="12">
        <f t="shared" si="2"/>
        <v>13</v>
      </c>
      <c r="J17" s="31">
        <f t="shared" si="3"/>
        <v>0.0016179215930304915</v>
      </c>
      <c r="K17" s="30">
        <f>SUM(K6:K16)</f>
        <v>1631</v>
      </c>
      <c r="L17" s="30">
        <f>SUM(L6:L16)</f>
        <v>1649</v>
      </c>
      <c r="M17" s="12">
        <f t="shared" si="4"/>
        <v>18</v>
      </c>
      <c r="N17" s="31">
        <f t="shared" si="5"/>
        <v>0.011036174126302882</v>
      </c>
      <c r="O17" s="30">
        <f>SUM(O6:O16)</f>
        <v>12391</v>
      </c>
      <c r="P17" s="30">
        <f>SUM(P6:P16)</f>
        <v>12962</v>
      </c>
      <c r="Q17" s="12">
        <f t="shared" si="6"/>
        <v>571</v>
      </c>
      <c r="R17" s="31">
        <f t="shared" si="7"/>
        <v>0.046081833588895164</v>
      </c>
      <c r="S17" s="30">
        <f>SUM(S6:S16)</f>
        <v>4548</v>
      </c>
      <c r="T17" s="30">
        <f>SUM(T6:T16)</f>
        <v>4457</v>
      </c>
      <c r="U17" s="12">
        <f t="shared" si="8"/>
        <v>-91</v>
      </c>
      <c r="V17" s="31">
        <f t="shared" si="9"/>
        <v>-0.020008795074758137</v>
      </c>
      <c r="W17" s="30">
        <f>SUM(W6:W16)</f>
        <v>40876</v>
      </c>
      <c r="X17" s="30">
        <f>SUM(X6:X16)</f>
        <v>42176</v>
      </c>
      <c r="Y17" s="34">
        <f t="shared" si="11"/>
        <v>1300</v>
      </c>
      <c r="Z17" s="14">
        <f t="shared" si="12"/>
        <v>0.03180350327820726</v>
      </c>
    </row>
    <row r="18" spans="1:26" ht="12.75">
      <c r="A18" s="4"/>
      <c r="B18" s="10" t="s">
        <v>20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1" spans="1:18" ht="12.75">
      <c r="A21" s="4"/>
      <c r="B21" s="4"/>
      <c r="E21"/>
      <c r="F21"/>
      <c r="I21"/>
      <c r="J21"/>
      <c r="K21"/>
      <c r="L21"/>
      <c r="M21"/>
      <c r="N21"/>
      <c r="Q21"/>
      <c r="R21"/>
    </row>
    <row r="22" spans="5:18" ht="12.75">
      <c r="E22"/>
      <c r="F22"/>
      <c r="I22"/>
      <c r="J22"/>
      <c r="K22"/>
      <c r="L22"/>
      <c r="M22"/>
      <c r="N22"/>
      <c r="Q22"/>
      <c r="R22"/>
    </row>
    <row r="23" spans="3:18" ht="12.75">
      <c r="C23" s="6"/>
      <c r="D23" s="1"/>
      <c r="F23"/>
      <c r="I23"/>
      <c r="J23"/>
      <c r="K23"/>
      <c r="L23"/>
      <c r="M23"/>
      <c r="N23"/>
      <c r="Q23"/>
      <c r="R23"/>
    </row>
    <row r="24" spans="2:18" ht="15">
      <c r="B24" s="36"/>
      <c r="C24" s="36"/>
      <c r="D24" s="36"/>
      <c r="E24" s="36"/>
      <c r="F24" s="36"/>
      <c r="G24" s="36"/>
      <c r="H24" s="36"/>
      <c r="I24" s="36"/>
      <c r="K24"/>
      <c r="L24"/>
      <c r="M24"/>
      <c r="N24"/>
      <c r="Q24"/>
      <c r="R24"/>
    </row>
    <row r="25" spans="2:18" ht="12.75">
      <c r="B25" s="37"/>
      <c r="C25" s="38"/>
      <c r="D25" s="38"/>
      <c r="E25" s="38"/>
      <c r="F25" s="38"/>
      <c r="G25" s="38"/>
      <c r="H25" s="38"/>
      <c r="I25" s="38"/>
      <c r="K25"/>
      <c r="L25"/>
      <c r="M25"/>
      <c r="N25"/>
      <c r="Q25"/>
      <c r="R25"/>
    </row>
    <row r="26" spans="2:9" ht="12.75">
      <c r="B26" s="37"/>
      <c r="C26" s="38"/>
      <c r="D26" s="38"/>
      <c r="E26" s="38"/>
      <c r="F26" s="38"/>
      <c r="G26" s="38"/>
      <c r="H26" s="38"/>
      <c r="I26" s="38"/>
    </row>
    <row r="27" spans="2:9" ht="12.75">
      <c r="B27" s="37"/>
      <c r="C27" s="38"/>
      <c r="D27" s="38"/>
      <c r="E27" s="38"/>
      <c r="F27" s="38"/>
      <c r="G27" s="38"/>
      <c r="H27" s="38"/>
      <c r="I27" s="38"/>
    </row>
    <row r="28" spans="2:9" ht="12.75">
      <c r="B28" s="37"/>
      <c r="C28" s="38"/>
      <c r="D28" s="38"/>
      <c r="E28" s="38"/>
      <c r="F28" s="38"/>
      <c r="G28" s="38"/>
      <c r="H28" s="38"/>
      <c r="I28" s="38"/>
    </row>
    <row r="29" spans="2:9" ht="12.75">
      <c r="B29" s="37"/>
      <c r="C29" s="38"/>
      <c r="D29" s="38"/>
      <c r="E29" s="38"/>
      <c r="F29" s="38"/>
      <c r="G29" s="38"/>
      <c r="H29" s="38"/>
      <c r="I29" s="38"/>
    </row>
    <row r="30" spans="2:9" ht="12.75">
      <c r="B30" s="37"/>
      <c r="C30" s="38"/>
      <c r="D30" s="38"/>
      <c r="E30" s="38"/>
      <c r="F30" s="38"/>
      <c r="G30" s="38"/>
      <c r="H30" s="38"/>
      <c r="I30" s="38"/>
    </row>
    <row r="31" spans="2:9" ht="12.75">
      <c r="B31" s="37"/>
      <c r="C31" s="38"/>
      <c r="D31" s="38"/>
      <c r="E31" s="38"/>
      <c r="F31" s="38"/>
      <c r="G31" s="38"/>
      <c r="H31" s="38"/>
      <c r="I31" s="38"/>
    </row>
    <row r="32" spans="2:9" ht="12.75">
      <c r="B32" s="37"/>
      <c r="C32" s="38"/>
      <c r="D32" s="38"/>
      <c r="E32" s="38"/>
      <c r="F32" s="38"/>
      <c r="G32" s="38"/>
      <c r="H32" s="38"/>
      <c r="I32" s="38"/>
    </row>
    <row r="33" spans="2:9" ht="12.75">
      <c r="B33" s="37"/>
      <c r="C33" s="38"/>
      <c r="D33" s="38"/>
      <c r="E33" s="38"/>
      <c r="F33" s="38"/>
      <c r="G33" s="38"/>
      <c r="H33" s="38"/>
      <c r="I33" s="38"/>
    </row>
    <row r="34" spans="2:9" ht="12.75">
      <c r="B34" s="37"/>
      <c r="C34" s="38"/>
      <c r="D34" s="38"/>
      <c r="E34" s="38"/>
      <c r="F34" s="38"/>
      <c r="G34" s="38"/>
      <c r="H34" s="38"/>
      <c r="I34" s="38"/>
    </row>
    <row r="35" spans="2:9" ht="12.75">
      <c r="B35" s="37"/>
      <c r="C35" s="38"/>
      <c r="D35" s="38"/>
      <c r="E35" s="38"/>
      <c r="F35" s="38"/>
      <c r="G35" s="38"/>
      <c r="H35" s="38"/>
      <c r="I35" s="38"/>
    </row>
    <row r="36" spans="2:9" ht="15">
      <c r="B36" s="39"/>
      <c r="C36" s="40"/>
      <c r="D36" s="40"/>
      <c r="E36" s="40"/>
      <c r="F36" s="40"/>
      <c r="G36" s="40"/>
      <c r="H36" s="40"/>
      <c r="I36" s="40"/>
    </row>
  </sheetData>
  <sheetProtection/>
  <mergeCells count="12">
    <mergeCell ref="E4:F4"/>
    <mergeCell ref="I4:J4"/>
    <mergeCell ref="M4:N4"/>
    <mergeCell ref="Q4:R4"/>
    <mergeCell ref="U4:V4"/>
    <mergeCell ref="Y4:Z4"/>
    <mergeCell ref="G3:J3"/>
    <mergeCell ref="K3:N3"/>
    <mergeCell ref="C3:F3"/>
    <mergeCell ref="O3:R3"/>
    <mergeCell ref="S3:V3"/>
    <mergeCell ref="W3:Z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2015-08-04T08:51:58Z</cp:lastPrinted>
  <dcterms:created xsi:type="dcterms:W3CDTF">2003-11-04T06:27:00Z</dcterms:created>
  <dcterms:modified xsi:type="dcterms:W3CDTF">2015-08-04T08:53:16Z</dcterms:modified>
  <cp:category/>
  <cp:version/>
  <cp:contentType/>
  <cp:contentStatus/>
</cp:coreProperties>
</file>